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aden Terzic\Documents\# FAX\4. PREDMETI\ET 2019-20\"/>
    </mc:Choice>
  </mc:AlternateContent>
  <xr:revisionPtr revIDLastSave="0" documentId="13_ncr:1_{0B253DD1-5F15-4FED-B23C-5B8B07C5D142}" xr6:coauthVersionLast="47" xr6:coauthVersionMax="47" xr10:uidLastSave="{00000000-0000-0000-0000-000000000000}"/>
  <bookViews>
    <workbookView xWindow="-108" yWindow="-108" windowWidth="23256" windowHeight="12456" xr2:uid="{D565579E-A5FF-43F6-916E-4096E8E55E86}"/>
  </bookViews>
  <sheets>
    <sheet name="19Е013ЕНТ_13E013ЕНТ_сеп_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10" i="1"/>
  <c r="P10" i="1"/>
  <c r="D6" i="1"/>
  <c r="T2" i="1"/>
  <c r="N5" i="1"/>
  <c r="P5" i="1"/>
  <c r="G14" i="1"/>
  <c r="O14" i="1"/>
  <c r="O11" i="1"/>
  <c r="G8" i="1"/>
  <c r="O8" i="1"/>
  <c r="O7" i="1"/>
  <c r="G6" i="1"/>
  <c r="O6" i="1"/>
  <c r="G5" i="1"/>
  <c r="O5" i="1"/>
  <c r="N14" i="1"/>
  <c r="P14" i="1"/>
  <c r="N13" i="1"/>
  <c r="P13" i="1" s="1"/>
  <c r="N11" i="1"/>
  <c r="D10" i="1"/>
  <c r="N10" i="1"/>
  <c r="D8" i="1"/>
  <c r="N8" i="1"/>
  <c r="N7" i="1"/>
  <c r="N6" i="1"/>
  <c r="P6" i="1"/>
  <c r="N3" i="1"/>
  <c r="O13" i="1"/>
  <c r="P8" i="1"/>
  <c r="P11" i="1"/>
  <c r="P7" i="1"/>
  <c r="P3" i="1"/>
</calcChain>
</file>

<file path=xl/sharedStrings.xml><?xml version="1.0" encoding="utf-8"?>
<sst xmlns="http://schemas.openxmlformats.org/spreadsheetml/2006/main" count="57" uniqueCount="50">
  <si>
    <t>Број индекса</t>
  </si>
  <si>
    <t>Презиме</t>
  </si>
  <si>
    <t>Име</t>
  </si>
  <si>
    <t>2018/0504</t>
  </si>
  <si>
    <t>Рашић</t>
  </si>
  <si>
    <t>Урош</t>
  </si>
  <si>
    <t>Марко</t>
  </si>
  <si>
    <t>2019/0198</t>
  </si>
  <si>
    <t>Делић</t>
  </si>
  <si>
    <t>Дарко</t>
  </si>
  <si>
    <t>2019/0242</t>
  </si>
  <si>
    <t>Завишин</t>
  </si>
  <si>
    <t>Вукан</t>
  </si>
  <si>
    <t>2019/0530</t>
  </si>
  <si>
    <t>Петровић</t>
  </si>
  <si>
    <t>Јован</t>
  </si>
  <si>
    <t>2019/0534</t>
  </si>
  <si>
    <t>Крстановић</t>
  </si>
  <si>
    <t>Константин</t>
  </si>
  <si>
    <t>Аранђел</t>
  </si>
  <si>
    <t>2021/0337</t>
  </si>
  <si>
    <t>Орешковић</t>
  </si>
  <si>
    <t>Сенка</t>
  </si>
  <si>
    <t>Укупно</t>
  </si>
  <si>
    <t>Оцена</t>
  </si>
  <si>
    <t>Т</t>
  </si>
  <si>
    <t>З</t>
  </si>
  <si>
    <t>ТЕОРИЈА ОК</t>
  </si>
  <si>
    <t>1990/242</t>
  </si>
  <si>
    <t>Цвркота</t>
  </si>
  <si>
    <t>Игор</t>
  </si>
  <si>
    <t>Теорија 30%</t>
  </si>
  <si>
    <t>2018/0540</t>
  </si>
  <si>
    <t>Стаменковић</t>
  </si>
  <si>
    <t>Страхиња</t>
  </si>
  <si>
    <t>2019/0259</t>
  </si>
  <si>
    <t>Савић</t>
  </si>
  <si>
    <t>Милош</t>
  </si>
  <si>
    <t>2020/0421</t>
  </si>
  <si>
    <t>Стамболија</t>
  </si>
  <si>
    <t>Јулија</t>
  </si>
  <si>
    <t>2021/0004</t>
  </si>
  <si>
    <t>Соковић</t>
  </si>
  <si>
    <t>2021/0146</t>
  </si>
  <si>
    <t>Тимић</t>
  </si>
  <si>
    <t>Павле</t>
  </si>
  <si>
    <t>2020/124</t>
  </si>
  <si>
    <t xml:space="preserve">Бакурски </t>
  </si>
  <si>
    <t>не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</si>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</sst>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F2FEA-645F-49F2-BA33-6C90110F5CFF}">
  <dimension ref="A1:T29"/>
  <sheetViews>
    <sheetView tabSelected="1" workbookViewId="0">
      <selection activeCell="D13" sqref="D13"/>
    </sheetView>
  </sheetViews>
  <sheetFormatPr defaultRowHeight="13.2" x14ac:dyDescent="0.25"/>
  <cols>
    <col min="1" max="1" width="12.44140625" customWidth="1"/>
    <col min="2" max="2" width="11.109375" customWidth="1"/>
    <col min="3" max="3" width="10.88671875" customWidth="1"/>
    <col min="18" max="18" width="13.77734375" customWidth="1"/>
  </cols>
  <sheetData>
    <row r="1" spans="1:20" s="1" customFormat="1" x14ac:dyDescent="0.25">
      <c r="A1" s="1" t="s">
        <v>0</v>
      </c>
      <c r="B1" s="1" t="s">
        <v>1</v>
      </c>
      <c r="C1" s="1" t="s">
        <v>2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 t="s">
        <v>25</v>
      </c>
      <c r="O1" s="3" t="s">
        <v>26</v>
      </c>
      <c r="P1" s="4" t="s">
        <v>23</v>
      </c>
      <c r="Q1" s="4" t="s">
        <v>24</v>
      </c>
      <c r="R1" s="1" t="s">
        <v>27</v>
      </c>
      <c r="T1" s="7" t="s">
        <v>31</v>
      </c>
    </row>
    <row r="2" spans="1:20" s="1" customFormat="1" x14ac:dyDescent="0.25">
      <c r="A2" s="5" t="s">
        <v>28</v>
      </c>
      <c r="B2" s="5" t="s">
        <v>29</v>
      </c>
      <c r="C2" s="5" t="s">
        <v>30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/>
      <c r="Q2" s="9"/>
      <c r="T2">
        <f>45*0.3</f>
        <v>13.5</v>
      </c>
    </row>
    <row r="3" spans="1:20" x14ac:dyDescent="0.25">
      <c r="A3" s="2" t="s">
        <v>3</v>
      </c>
      <c r="B3" s="2" t="s">
        <v>4</v>
      </c>
      <c r="C3" s="2" t="s">
        <v>5</v>
      </c>
      <c r="D3">
        <v>14</v>
      </c>
      <c r="E3">
        <v>5</v>
      </c>
      <c r="F3">
        <v>0</v>
      </c>
      <c r="G3">
        <v>8</v>
      </c>
      <c r="H3">
        <v>0</v>
      </c>
      <c r="I3">
        <v>0</v>
      </c>
      <c r="J3">
        <v>0</v>
      </c>
      <c r="K3">
        <v>0</v>
      </c>
      <c r="L3">
        <v>0</v>
      </c>
      <c r="N3" s="6">
        <f t="shared" ref="N3:N14" si="0">D3+J3+K3+M3+L3</f>
        <v>14</v>
      </c>
      <c r="O3" s="6">
        <f t="shared" ref="O3:O14" si="1">E3+F3+G3+H3+I3</f>
        <v>13</v>
      </c>
      <c r="P3" s="8">
        <f t="shared" ref="P3:P14" si="2">N3+O3</f>
        <v>27</v>
      </c>
      <c r="Q3" s="3">
        <v>5</v>
      </c>
      <c r="R3" s="11" t="s">
        <v>48</v>
      </c>
    </row>
    <row r="4" spans="1:20" x14ac:dyDescent="0.25">
      <c r="A4" s="2" t="s">
        <v>32</v>
      </c>
      <c r="B4" s="2" t="s">
        <v>33</v>
      </c>
      <c r="C4" s="2" t="s">
        <v>34</v>
      </c>
      <c r="N4" s="6"/>
      <c r="O4" s="6"/>
      <c r="P4" s="8"/>
      <c r="Q4" s="3"/>
      <c r="R4" s="11"/>
    </row>
    <row r="5" spans="1:20" x14ac:dyDescent="0.25">
      <c r="A5" s="2" t="s">
        <v>7</v>
      </c>
      <c r="B5" s="2" t="s">
        <v>8</v>
      </c>
      <c r="C5" s="2" t="s">
        <v>9</v>
      </c>
      <c r="D5">
        <v>14</v>
      </c>
      <c r="E5">
        <v>10</v>
      </c>
      <c r="F5">
        <v>10</v>
      </c>
      <c r="G5">
        <f>1.5*10</f>
        <v>15</v>
      </c>
      <c r="H5">
        <v>0</v>
      </c>
      <c r="I5">
        <v>0</v>
      </c>
      <c r="J5">
        <v>10</v>
      </c>
      <c r="K5">
        <v>0</v>
      </c>
      <c r="L5">
        <v>10</v>
      </c>
      <c r="N5" s="6">
        <f>D5+J5+K5+M5+L5</f>
        <v>34</v>
      </c>
      <c r="O5" s="6">
        <f t="shared" si="1"/>
        <v>35</v>
      </c>
      <c r="P5" s="8">
        <f t="shared" si="2"/>
        <v>69</v>
      </c>
      <c r="Q5" s="3">
        <v>7</v>
      </c>
      <c r="R5" s="11" t="s">
        <v>49</v>
      </c>
    </row>
    <row r="6" spans="1:20" x14ac:dyDescent="0.25">
      <c r="A6" s="2" t="s">
        <v>10</v>
      </c>
      <c r="B6" s="2" t="s">
        <v>11</v>
      </c>
      <c r="C6" s="2" t="s">
        <v>12</v>
      </c>
      <c r="D6">
        <f>1.5*10</f>
        <v>15</v>
      </c>
      <c r="E6">
        <v>5</v>
      </c>
      <c r="F6">
        <v>0</v>
      </c>
      <c r="G6">
        <f>1.5*0</f>
        <v>0</v>
      </c>
      <c r="H6">
        <v>0</v>
      </c>
      <c r="I6">
        <v>10</v>
      </c>
      <c r="J6">
        <v>3</v>
      </c>
      <c r="K6">
        <v>0</v>
      </c>
      <c r="L6">
        <v>5</v>
      </c>
      <c r="N6" s="6">
        <f t="shared" si="0"/>
        <v>23</v>
      </c>
      <c r="O6" s="6">
        <f t="shared" si="1"/>
        <v>15</v>
      </c>
      <c r="P6" s="8">
        <f t="shared" si="2"/>
        <v>38</v>
      </c>
      <c r="Q6" s="3">
        <v>5</v>
      </c>
      <c r="R6" s="11" t="s">
        <v>49</v>
      </c>
    </row>
    <row r="7" spans="1:20" x14ac:dyDescent="0.25">
      <c r="A7" s="2" t="s">
        <v>35</v>
      </c>
      <c r="B7" s="2" t="s">
        <v>36</v>
      </c>
      <c r="C7" s="2" t="s">
        <v>37</v>
      </c>
      <c r="D7">
        <v>14</v>
      </c>
      <c r="E7">
        <v>5</v>
      </c>
      <c r="F7">
        <v>0</v>
      </c>
      <c r="G7">
        <v>8</v>
      </c>
      <c r="H7">
        <v>5</v>
      </c>
      <c r="I7">
        <v>0</v>
      </c>
      <c r="J7">
        <v>6</v>
      </c>
      <c r="K7">
        <v>8</v>
      </c>
      <c r="L7">
        <v>6</v>
      </c>
      <c r="N7" s="6">
        <f t="shared" si="0"/>
        <v>34</v>
      </c>
      <c r="O7" s="6">
        <f t="shared" si="1"/>
        <v>18</v>
      </c>
      <c r="P7" s="8">
        <f t="shared" si="2"/>
        <v>52</v>
      </c>
      <c r="Q7" s="3">
        <v>6</v>
      </c>
      <c r="R7" s="11" t="s">
        <v>49</v>
      </c>
    </row>
    <row r="8" spans="1:20" x14ac:dyDescent="0.25">
      <c r="A8" s="2" t="s">
        <v>13</v>
      </c>
      <c r="B8" s="2" t="s">
        <v>14</v>
      </c>
      <c r="C8" s="2" t="s">
        <v>15</v>
      </c>
      <c r="D8">
        <f>1.5*8</f>
        <v>12</v>
      </c>
      <c r="E8">
        <v>3</v>
      </c>
      <c r="F8">
        <v>0</v>
      </c>
      <c r="G8">
        <f>1.5*10</f>
        <v>15</v>
      </c>
      <c r="H8">
        <v>5</v>
      </c>
      <c r="I8">
        <v>0</v>
      </c>
      <c r="J8">
        <v>0</v>
      </c>
      <c r="K8">
        <v>0</v>
      </c>
      <c r="L8">
        <v>4</v>
      </c>
      <c r="N8" s="6">
        <f t="shared" si="0"/>
        <v>16</v>
      </c>
      <c r="O8" s="6">
        <f t="shared" si="1"/>
        <v>23</v>
      </c>
      <c r="P8" s="8">
        <f t="shared" si="2"/>
        <v>39</v>
      </c>
      <c r="Q8" s="3">
        <v>5</v>
      </c>
      <c r="R8" s="11" t="s">
        <v>49</v>
      </c>
    </row>
    <row r="9" spans="1:20" x14ac:dyDescent="0.25">
      <c r="A9" s="2" t="s">
        <v>16</v>
      </c>
      <c r="B9" s="2" t="s">
        <v>17</v>
      </c>
      <c r="C9" s="2" t="s">
        <v>18</v>
      </c>
      <c r="N9" s="6"/>
      <c r="O9" s="6"/>
      <c r="P9" s="8"/>
      <c r="Q9" s="3"/>
      <c r="R9" s="11"/>
    </row>
    <row r="10" spans="1:20" x14ac:dyDescent="0.25">
      <c r="A10" s="10" t="s">
        <v>46</v>
      </c>
      <c r="B10" s="10" t="s">
        <v>47</v>
      </c>
      <c r="C10" s="10" t="s">
        <v>19</v>
      </c>
      <c r="D10">
        <f>1.5*10</f>
        <v>15</v>
      </c>
      <c r="E10">
        <v>10</v>
      </c>
      <c r="F10">
        <v>10</v>
      </c>
      <c r="G10">
        <v>11</v>
      </c>
      <c r="H10">
        <v>10</v>
      </c>
      <c r="I10">
        <v>0</v>
      </c>
      <c r="J10">
        <v>0</v>
      </c>
      <c r="K10">
        <v>10</v>
      </c>
      <c r="L10">
        <v>5</v>
      </c>
      <c r="N10" s="6">
        <f t="shared" si="0"/>
        <v>30</v>
      </c>
      <c r="O10" s="6">
        <f t="shared" si="1"/>
        <v>41</v>
      </c>
      <c r="P10" s="8">
        <f t="shared" si="2"/>
        <v>71</v>
      </c>
      <c r="Q10" s="3">
        <v>8</v>
      </c>
      <c r="R10" s="11" t="s">
        <v>49</v>
      </c>
    </row>
    <row r="11" spans="1:20" x14ac:dyDescent="0.25">
      <c r="A11" s="2" t="s">
        <v>38</v>
      </c>
      <c r="B11" s="2" t="s">
        <v>39</v>
      </c>
      <c r="C11" s="2" t="s">
        <v>40</v>
      </c>
      <c r="D11">
        <v>14</v>
      </c>
      <c r="E11">
        <v>10</v>
      </c>
      <c r="F11">
        <v>10</v>
      </c>
      <c r="G11">
        <v>8</v>
      </c>
      <c r="H11">
        <v>3</v>
      </c>
      <c r="I11">
        <v>3</v>
      </c>
      <c r="J11">
        <v>10</v>
      </c>
      <c r="K11">
        <v>5</v>
      </c>
      <c r="L11">
        <v>10</v>
      </c>
      <c r="N11" s="6">
        <f t="shared" si="0"/>
        <v>39</v>
      </c>
      <c r="O11" s="6">
        <f t="shared" si="1"/>
        <v>34</v>
      </c>
      <c r="P11" s="8">
        <f t="shared" si="2"/>
        <v>73</v>
      </c>
      <c r="Q11" s="3">
        <v>8</v>
      </c>
      <c r="R11" s="11" t="s">
        <v>49</v>
      </c>
    </row>
    <row r="12" spans="1:20" x14ac:dyDescent="0.25">
      <c r="A12" s="2" t="s">
        <v>41</v>
      </c>
      <c r="B12" s="2" t="s">
        <v>42</v>
      </c>
      <c r="C12" s="2" t="s">
        <v>6</v>
      </c>
      <c r="N12" s="6"/>
      <c r="O12" s="6"/>
      <c r="P12" s="8"/>
      <c r="Q12" s="3"/>
      <c r="R12" s="11"/>
    </row>
    <row r="13" spans="1:20" x14ac:dyDescent="0.25">
      <c r="A13" s="2" t="s">
        <v>43</v>
      </c>
      <c r="B13" s="2" t="s">
        <v>44</v>
      </c>
      <c r="C13" s="2" t="s">
        <v>45</v>
      </c>
      <c r="D13">
        <v>14</v>
      </c>
      <c r="E13">
        <v>0</v>
      </c>
      <c r="F13">
        <v>10</v>
      </c>
      <c r="G13">
        <v>8</v>
      </c>
      <c r="H13">
        <v>0</v>
      </c>
      <c r="I13">
        <v>5</v>
      </c>
      <c r="J13">
        <v>10</v>
      </c>
      <c r="K13">
        <v>2</v>
      </c>
      <c r="L13">
        <v>0</v>
      </c>
      <c r="N13" s="6">
        <f t="shared" si="0"/>
        <v>26</v>
      </c>
      <c r="O13" s="6">
        <f t="shared" si="1"/>
        <v>23</v>
      </c>
      <c r="P13" s="8">
        <f t="shared" si="2"/>
        <v>49</v>
      </c>
      <c r="Q13" s="3">
        <v>5</v>
      </c>
      <c r="R13" s="11" t="s">
        <v>49</v>
      </c>
    </row>
    <row r="14" spans="1:20" x14ac:dyDescent="0.25">
      <c r="A14" s="2" t="s">
        <v>20</v>
      </c>
      <c r="B14" s="2" t="s">
        <v>21</v>
      </c>
      <c r="C14" s="2" t="s">
        <v>22</v>
      </c>
      <c r="D14">
        <v>14</v>
      </c>
      <c r="E14">
        <v>5</v>
      </c>
      <c r="F14">
        <v>8</v>
      </c>
      <c r="G14">
        <f>1.5*0</f>
        <v>0</v>
      </c>
      <c r="H14">
        <v>5</v>
      </c>
      <c r="I14">
        <v>3</v>
      </c>
      <c r="J14">
        <v>7</v>
      </c>
      <c r="K14">
        <v>0</v>
      </c>
      <c r="L14">
        <v>8</v>
      </c>
      <c r="N14" s="6">
        <f t="shared" si="0"/>
        <v>29</v>
      </c>
      <c r="O14" s="6">
        <f t="shared" si="1"/>
        <v>21</v>
      </c>
      <c r="P14" s="8">
        <f t="shared" si="2"/>
        <v>50</v>
      </c>
      <c r="Q14" s="3">
        <v>5</v>
      </c>
      <c r="R14" s="11" t="s">
        <v>49</v>
      </c>
    </row>
    <row r="15" spans="1:20" x14ac:dyDescent="0.25">
      <c r="A15" s="2"/>
      <c r="B15" s="2"/>
      <c r="C15" s="2"/>
      <c r="N15" s="6"/>
      <c r="O15" s="6"/>
      <c r="P15" s="8"/>
      <c r="R15" s="11"/>
    </row>
    <row r="16" spans="1:20" x14ac:dyDescent="0.25">
      <c r="A16" s="2"/>
      <c r="B16" s="2"/>
      <c r="C16" s="2"/>
      <c r="N16" s="6"/>
      <c r="O16" s="6"/>
      <c r="P16" s="8"/>
    </row>
    <row r="17" spans="1:16" x14ac:dyDescent="0.25">
      <c r="A17" s="2"/>
      <c r="B17" s="2"/>
      <c r="C17" s="2"/>
      <c r="N17" s="6"/>
      <c r="O17" s="6"/>
      <c r="P17" s="8"/>
    </row>
    <row r="18" spans="1:16" x14ac:dyDescent="0.25">
      <c r="A18" s="2"/>
      <c r="B18" s="2"/>
      <c r="C18" s="2"/>
      <c r="N18" s="6"/>
      <c r="O18" s="6"/>
      <c r="P18" s="8"/>
    </row>
    <row r="19" spans="1:16" x14ac:dyDescent="0.25">
      <c r="A19" s="2"/>
      <c r="B19" s="2"/>
      <c r="C19" s="2"/>
      <c r="N19" s="6"/>
      <c r="O19" s="6"/>
      <c r="P19" s="8"/>
    </row>
    <row r="20" spans="1:16" x14ac:dyDescent="0.25">
      <c r="A20" s="2"/>
      <c r="B20" s="2"/>
      <c r="C20" s="2"/>
      <c r="N20" s="6"/>
      <c r="O20" s="6"/>
      <c r="P20" s="8"/>
    </row>
    <row r="21" spans="1:16" x14ac:dyDescent="0.25">
      <c r="A21" s="2"/>
      <c r="B21" s="2"/>
      <c r="C21" s="2"/>
      <c r="N21" s="6"/>
      <c r="O21" s="6"/>
      <c r="P21" s="8"/>
    </row>
    <row r="22" spans="1:16" x14ac:dyDescent="0.25">
      <c r="A22" s="2"/>
      <c r="B22" s="2"/>
      <c r="C22" s="2"/>
      <c r="N22" s="6"/>
      <c r="O22" s="6"/>
      <c r="P22" s="8"/>
    </row>
    <row r="23" spans="1:16" x14ac:dyDescent="0.25">
      <c r="A23" s="2"/>
      <c r="B23" s="2"/>
      <c r="C23" s="2"/>
      <c r="N23" s="6"/>
      <c r="O23" s="6"/>
      <c r="P23" s="8"/>
    </row>
    <row r="24" spans="1:16" x14ac:dyDescent="0.25">
      <c r="A24" s="2"/>
      <c r="B24" s="2"/>
      <c r="C24" s="2"/>
      <c r="N24" s="6"/>
      <c r="O24" s="6"/>
      <c r="P24" s="8"/>
    </row>
    <row r="25" spans="1:16" x14ac:dyDescent="0.25">
      <c r="A25" s="2"/>
      <c r="B25" s="2"/>
      <c r="C25" s="2"/>
      <c r="N25" s="6"/>
      <c r="O25" s="6"/>
      <c r="P25" s="8"/>
    </row>
    <row r="26" spans="1:16" x14ac:dyDescent="0.25">
      <c r="A26" s="2"/>
      <c r="B26" s="2"/>
      <c r="C26" s="2"/>
      <c r="N26" s="6"/>
      <c r="O26" s="6"/>
      <c r="P26" s="8"/>
    </row>
    <row r="27" spans="1:16" x14ac:dyDescent="0.25">
      <c r="A27" s="2"/>
      <c r="B27" s="2"/>
      <c r="C27" s="2"/>
      <c r="N27" s="6"/>
      <c r="O27" s="6"/>
      <c r="P27" s="8"/>
    </row>
    <row r="28" spans="1:16" x14ac:dyDescent="0.25">
      <c r="A28" s="2"/>
      <c r="B28" s="2"/>
      <c r="C28" s="2"/>
      <c r="N28" s="6"/>
      <c r="O28" s="6"/>
      <c r="P28" s="8"/>
    </row>
    <row r="29" spans="1:16" x14ac:dyDescent="0.25">
      <c r="A29" s="2"/>
      <c r="B29" s="2"/>
      <c r="C29" s="2"/>
      <c r="N29" s="6"/>
      <c r="O29" s="6"/>
      <c r="P29" s="8"/>
    </row>
  </sheetData>
  <pageMargins left="0.75" right="0.75" top="1" bottom="1" header="0.5" footer="0.5"/>
  <pageSetup orientation="portrait" horizontalDpi="300" verticalDpi="300" r:id="rId1"/>
  <headerFooter alignWithMargins="0"/>
  <ignoredErrors>
    <ignoredError sqref="D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19Е013ЕНТ_13E013ЕНТ_сеп_24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Mladen Terzić</cp:lastModifiedBy>
  <dcterms:created xsi:type="dcterms:W3CDTF">2024-09-04T12:48:59Z</dcterms:created>
  <dcterms:modified xsi:type="dcterms:W3CDTF">2024-09-25T19:44:29Z</dcterms:modified>
</cp:coreProperties>
</file>