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aden Terzic\Documents\# FAX\4. PREDMETI\ET 2019-20\"/>
    </mc:Choice>
  </mc:AlternateContent>
  <xr:revisionPtr revIDLastSave="0" documentId="8_{07FE9569-8DB0-4586-8673-C10EBBE464DA}" xr6:coauthVersionLast="47" xr6:coauthVersionMax="47" xr10:uidLastSave="{00000000-0000-0000-0000-000000000000}"/>
  <bookViews>
    <workbookView xWindow="-108" yWindow="-108" windowWidth="23256" windowHeight="12456" xr2:uid="{875EA140-2DAF-4353-95F7-698F294D9AC3}"/>
  </bookViews>
  <sheets>
    <sheet name="19Е013ЕНТ_13E013ЕНТ_авг_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6" i="1"/>
  <c r="O12" i="1"/>
  <c r="O13" i="1"/>
  <c r="O14" i="1"/>
  <c r="O15" i="1"/>
  <c r="O21" i="1"/>
  <c r="O23" i="1"/>
  <c r="O25" i="1"/>
  <c r="O26" i="1"/>
  <c r="O27" i="1"/>
  <c r="O28" i="1"/>
  <c r="N6" i="1"/>
  <c r="P6" i="1"/>
  <c r="N12" i="1"/>
  <c r="P12" i="1"/>
  <c r="N13" i="1"/>
  <c r="P13" i="1"/>
  <c r="N14" i="1"/>
  <c r="P14" i="1"/>
  <c r="N15" i="1"/>
  <c r="P15" i="1"/>
  <c r="N21" i="1"/>
  <c r="P21" i="1"/>
  <c r="N23" i="1"/>
  <c r="P23" i="1"/>
  <c r="N25" i="1"/>
  <c r="P25" i="1"/>
  <c r="N26" i="1"/>
  <c r="P26" i="1"/>
  <c r="N27" i="1"/>
  <c r="P27" i="1"/>
  <c r="N28" i="1"/>
  <c r="P28" i="1"/>
  <c r="T4" i="1"/>
  <c r="O2" i="1"/>
  <c r="N2" i="1"/>
</calcChain>
</file>

<file path=xl/sharedStrings.xml><?xml version="1.0" encoding="utf-8"?>
<sst xmlns="http://schemas.openxmlformats.org/spreadsheetml/2006/main" count="93" uniqueCount="92">
  <si>
    <t>Број индекса</t>
  </si>
  <si>
    <t>Презиме</t>
  </si>
  <si>
    <t>Име</t>
  </si>
  <si>
    <t>2014/0513</t>
  </si>
  <si>
    <t>Алексић</t>
  </si>
  <si>
    <t>Александар</t>
  </si>
  <si>
    <t>2015/0528</t>
  </si>
  <si>
    <t>Печурица</t>
  </si>
  <si>
    <t>Петар</t>
  </si>
  <si>
    <t>2017/0552</t>
  </si>
  <si>
    <t>Ђурђевић</t>
  </si>
  <si>
    <t>Данило</t>
  </si>
  <si>
    <t>2018/0463</t>
  </si>
  <si>
    <t>Тасић</t>
  </si>
  <si>
    <t>Тамара</t>
  </si>
  <si>
    <t>2018/0504</t>
  </si>
  <si>
    <t>Рашић</t>
  </si>
  <si>
    <t>Урош</t>
  </si>
  <si>
    <t>2018/0518</t>
  </si>
  <si>
    <t>Ћурчић</t>
  </si>
  <si>
    <t>Бошко</t>
  </si>
  <si>
    <t>2018/0589</t>
  </si>
  <si>
    <t>Радивојевић</t>
  </si>
  <si>
    <t>Марија</t>
  </si>
  <si>
    <t>2018/0637</t>
  </si>
  <si>
    <t>Марић</t>
  </si>
  <si>
    <t>Анастасија</t>
  </si>
  <si>
    <t>2019/0030</t>
  </si>
  <si>
    <t>Каличанин</t>
  </si>
  <si>
    <t>Марко</t>
  </si>
  <si>
    <t>2019/0198</t>
  </si>
  <si>
    <t>Делић</t>
  </si>
  <si>
    <t>Дарко</t>
  </si>
  <si>
    <t>2019/0242</t>
  </si>
  <si>
    <t>Завишин</t>
  </si>
  <si>
    <t>Вукан</t>
  </si>
  <si>
    <t>2019/0413</t>
  </si>
  <si>
    <t>Трмчић</t>
  </si>
  <si>
    <t>Лука</t>
  </si>
  <si>
    <t>2019/0530</t>
  </si>
  <si>
    <t>Петровић</t>
  </si>
  <si>
    <t>Јован</t>
  </si>
  <si>
    <t>2019/0534</t>
  </si>
  <si>
    <t>Крстановић</t>
  </si>
  <si>
    <t>Константин</t>
  </si>
  <si>
    <t>2020/0124</t>
  </si>
  <si>
    <t>Бакурски</t>
  </si>
  <si>
    <t>Аранђел</t>
  </si>
  <si>
    <t>2020/0211</t>
  </si>
  <si>
    <t>Лазаревић</t>
  </si>
  <si>
    <t>Никола</t>
  </si>
  <si>
    <t>2020/0297</t>
  </si>
  <si>
    <t>Влаховић</t>
  </si>
  <si>
    <t>Вук</t>
  </si>
  <si>
    <t>2020/0299</t>
  </si>
  <si>
    <t>Зафироски</t>
  </si>
  <si>
    <t>Анђела</t>
  </si>
  <si>
    <t>2020/0422</t>
  </si>
  <si>
    <t>Поповић</t>
  </si>
  <si>
    <t>Кристина</t>
  </si>
  <si>
    <t>2020/0471</t>
  </si>
  <si>
    <t>Стојић</t>
  </si>
  <si>
    <t>Драгана</t>
  </si>
  <si>
    <t>2020/0482</t>
  </si>
  <si>
    <t>Поњавић</t>
  </si>
  <si>
    <t>Светлана</t>
  </si>
  <si>
    <t>2020/0689</t>
  </si>
  <si>
    <t>Беговић</t>
  </si>
  <si>
    <t>Јелена</t>
  </si>
  <si>
    <t>2021/0045</t>
  </si>
  <si>
    <t>Динић</t>
  </si>
  <si>
    <t>Татјана</t>
  </si>
  <si>
    <t>2021/0337</t>
  </si>
  <si>
    <t>Орешковић</t>
  </si>
  <si>
    <t>Сенка</t>
  </si>
  <si>
    <t>2021/0468</t>
  </si>
  <si>
    <t>Димковић</t>
  </si>
  <si>
    <t>Сандра</t>
  </si>
  <si>
    <t>2021/0515</t>
  </si>
  <si>
    <t>Пантовић</t>
  </si>
  <si>
    <t>2023/0755</t>
  </si>
  <si>
    <t>Грекуловић</t>
  </si>
  <si>
    <t>Иван</t>
  </si>
  <si>
    <t>Укупно</t>
  </si>
  <si>
    <t>Оцена</t>
  </si>
  <si>
    <t>Т</t>
  </si>
  <si>
    <t>З</t>
  </si>
  <si>
    <t>ТЕОРИЈА ОК</t>
  </si>
  <si>
    <t>1990/242</t>
  </si>
  <si>
    <t>Цвркота</t>
  </si>
  <si>
    <t>Игор</t>
  </si>
  <si>
    <t>Теорија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</si>
</sst>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/>
    <xf numFmtId="0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328F-2CDD-47CA-BB58-3A6526B4A1D2}">
  <dimension ref="A1:T29"/>
  <sheetViews>
    <sheetView tabSelected="1" workbookViewId="0">
      <selection activeCell="P5" sqref="P5"/>
    </sheetView>
  </sheetViews>
  <sheetFormatPr defaultRowHeight="13.2" x14ac:dyDescent="0.25"/>
  <cols>
    <col min="1" max="1" width="12.44140625" customWidth="1"/>
    <col min="2" max="2" width="11.109375" customWidth="1"/>
    <col min="3" max="3" width="10.88671875" customWidth="1"/>
    <col min="18" max="18" width="13.77734375" customWidth="1"/>
  </cols>
  <sheetData>
    <row r="1" spans="1:20" s="1" customFormat="1" x14ac:dyDescent="0.25">
      <c r="A1" s="1" t="s">
        <v>0</v>
      </c>
      <c r="B1" s="1" t="s">
        <v>1</v>
      </c>
      <c r="C1" s="1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 t="s">
        <v>85</v>
      </c>
      <c r="O1" s="3" t="s">
        <v>86</v>
      </c>
      <c r="P1" s="4" t="s">
        <v>83</v>
      </c>
      <c r="Q1" s="4" t="s">
        <v>84</v>
      </c>
      <c r="R1" s="1" t="s">
        <v>87</v>
      </c>
    </row>
    <row r="2" spans="1:20" s="1" customFormat="1" x14ac:dyDescent="0.25">
      <c r="A2" s="5" t="s">
        <v>88</v>
      </c>
      <c r="B2" s="5" t="s">
        <v>89</v>
      </c>
      <c r="C2" s="5" t="s">
        <v>90</v>
      </c>
      <c r="D2" s="6">
        <v>10</v>
      </c>
      <c r="E2" s="6">
        <v>0</v>
      </c>
      <c r="F2" s="6">
        <v>0</v>
      </c>
      <c r="G2" s="6">
        <v>0</v>
      </c>
      <c r="H2" s="6">
        <v>2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f>D2+E2+J2+M2</f>
        <v>10</v>
      </c>
      <c r="O2" s="6">
        <f>F2+G2+H2+I2+K2+L2</f>
        <v>2</v>
      </c>
      <c r="P2" s="8">
        <f>N2+O2</f>
        <v>12</v>
      </c>
      <c r="Q2" s="9"/>
    </row>
    <row r="3" spans="1:20" x14ac:dyDescent="0.25">
      <c r="A3" s="2" t="s">
        <v>3</v>
      </c>
      <c r="B3" s="2" t="s">
        <v>4</v>
      </c>
      <c r="C3" s="2" t="s">
        <v>5</v>
      </c>
      <c r="N3" s="6"/>
      <c r="O3" s="6"/>
      <c r="P3" s="8"/>
      <c r="T3" s="7" t="s">
        <v>91</v>
      </c>
    </row>
    <row r="4" spans="1:20" x14ac:dyDescent="0.25">
      <c r="A4" s="2" t="s">
        <v>6</v>
      </c>
      <c r="B4" s="2" t="s">
        <v>7</v>
      </c>
      <c r="C4" s="2" t="s">
        <v>8</v>
      </c>
      <c r="N4" s="6"/>
      <c r="O4" s="6"/>
      <c r="P4" s="8"/>
      <c r="T4">
        <f>40*0.3</f>
        <v>12</v>
      </c>
    </row>
    <row r="5" spans="1:20" x14ac:dyDescent="0.25">
      <c r="A5" s="2" t="s">
        <v>9</v>
      </c>
      <c r="B5" s="2" t="s">
        <v>10</v>
      </c>
      <c r="C5" s="2" t="s">
        <v>11</v>
      </c>
      <c r="N5" s="6"/>
      <c r="O5" s="6"/>
      <c r="P5" s="8"/>
    </row>
    <row r="6" spans="1:20" x14ac:dyDescent="0.25">
      <c r="A6" s="2" t="s">
        <v>12</v>
      </c>
      <c r="B6" s="2" t="s">
        <v>13</v>
      </c>
      <c r="C6" s="2" t="s">
        <v>14</v>
      </c>
      <c r="D6">
        <v>10</v>
      </c>
      <c r="E6">
        <v>5</v>
      </c>
      <c r="F6">
        <v>6</v>
      </c>
      <c r="G6">
        <v>0</v>
      </c>
      <c r="H6">
        <v>10</v>
      </c>
      <c r="I6">
        <v>0</v>
      </c>
      <c r="J6">
        <v>0</v>
      </c>
      <c r="K6">
        <v>0</v>
      </c>
      <c r="L6">
        <v>9</v>
      </c>
      <c r="M6">
        <v>0</v>
      </c>
      <c r="N6" s="6">
        <f t="shared" ref="N6:N28" si="0">D6+E6+J6+M6</f>
        <v>15</v>
      </c>
      <c r="O6" s="6">
        <f t="shared" ref="O6:O28" si="1">F6+G6+H6+I6+K6+L6</f>
        <v>25</v>
      </c>
      <c r="P6" s="8">
        <f t="shared" ref="P6:P28" si="2">N6+O6</f>
        <v>40</v>
      </c>
      <c r="Q6" s="10"/>
    </row>
    <row r="7" spans="1:20" x14ac:dyDescent="0.25">
      <c r="A7" s="2" t="s">
        <v>15</v>
      </c>
      <c r="B7" s="2" t="s">
        <v>16</v>
      </c>
      <c r="C7" s="2" t="s">
        <v>17</v>
      </c>
      <c r="N7" s="6"/>
      <c r="O7" s="6"/>
      <c r="P7" s="8"/>
    </row>
    <row r="8" spans="1:20" x14ac:dyDescent="0.25">
      <c r="A8" s="2" t="s">
        <v>18</v>
      </c>
      <c r="B8" s="2" t="s">
        <v>19</v>
      </c>
      <c r="C8" s="2" t="s">
        <v>20</v>
      </c>
      <c r="N8" s="6"/>
      <c r="O8" s="6"/>
      <c r="P8" s="8"/>
    </row>
    <row r="9" spans="1:20" x14ac:dyDescent="0.25">
      <c r="A9" s="2" t="s">
        <v>21</v>
      </c>
      <c r="B9" s="2" t="s">
        <v>22</v>
      </c>
      <c r="C9" s="2" t="s">
        <v>23</v>
      </c>
      <c r="N9" s="6"/>
      <c r="O9" s="6"/>
      <c r="P9" s="8"/>
    </row>
    <row r="10" spans="1:20" x14ac:dyDescent="0.25">
      <c r="A10" s="2" t="s">
        <v>24</v>
      </c>
      <c r="B10" s="2" t="s">
        <v>25</v>
      </c>
      <c r="C10" s="2" t="s">
        <v>26</v>
      </c>
      <c r="N10" s="6"/>
      <c r="O10" s="6"/>
      <c r="P10" s="8"/>
    </row>
    <row r="11" spans="1:20" x14ac:dyDescent="0.25">
      <c r="A11" s="2" t="s">
        <v>27</v>
      </c>
      <c r="B11" s="2" t="s">
        <v>28</v>
      </c>
      <c r="C11" s="2" t="s">
        <v>29</v>
      </c>
      <c r="N11" s="6"/>
      <c r="O11" s="6"/>
      <c r="P11" s="8"/>
    </row>
    <row r="12" spans="1:20" x14ac:dyDescent="0.25">
      <c r="A12" s="2" t="s">
        <v>30</v>
      </c>
      <c r="B12" s="2" t="s">
        <v>31</v>
      </c>
      <c r="C12" s="2" t="s">
        <v>32</v>
      </c>
      <c r="D12">
        <v>10</v>
      </c>
      <c r="E12">
        <v>7</v>
      </c>
      <c r="F12">
        <v>0</v>
      </c>
      <c r="G12">
        <v>0</v>
      </c>
      <c r="H12">
        <v>10</v>
      </c>
      <c r="I12">
        <v>0</v>
      </c>
      <c r="J12">
        <v>5</v>
      </c>
      <c r="K12">
        <v>0</v>
      </c>
      <c r="L12">
        <v>9</v>
      </c>
      <c r="M12">
        <v>0</v>
      </c>
      <c r="N12" s="6">
        <f t="shared" si="0"/>
        <v>22</v>
      </c>
      <c r="O12" s="6">
        <f t="shared" si="1"/>
        <v>19</v>
      </c>
      <c r="P12" s="8">
        <f t="shared" si="2"/>
        <v>41</v>
      </c>
    </row>
    <row r="13" spans="1:20" x14ac:dyDescent="0.25">
      <c r="A13" s="2" t="s">
        <v>33</v>
      </c>
      <c r="B13" s="2" t="s">
        <v>34</v>
      </c>
      <c r="C13" s="2" t="s">
        <v>35</v>
      </c>
      <c r="D13">
        <v>7</v>
      </c>
      <c r="E13">
        <v>0</v>
      </c>
      <c r="F13">
        <v>10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6">
        <f t="shared" si="0"/>
        <v>7</v>
      </c>
      <c r="O13" s="6">
        <f t="shared" si="1"/>
        <v>10</v>
      </c>
      <c r="P13" s="8">
        <f t="shared" si="2"/>
        <v>17</v>
      </c>
    </row>
    <row r="14" spans="1:20" x14ac:dyDescent="0.25">
      <c r="A14" s="2" t="s">
        <v>36</v>
      </c>
      <c r="B14" s="2" t="s">
        <v>37</v>
      </c>
      <c r="C14" s="2" t="s">
        <v>38</v>
      </c>
      <c r="D14">
        <v>10</v>
      </c>
      <c r="E14">
        <v>8</v>
      </c>
      <c r="F14">
        <v>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6">
        <f t="shared" si="0"/>
        <v>18</v>
      </c>
      <c r="O14" s="6">
        <f t="shared" si="1"/>
        <v>7</v>
      </c>
      <c r="P14" s="8">
        <f t="shared" si="2"/>
        <v>25</v>
      </c>
    </row>
    <row r="15" spans="1:20" x14ac:dyDescent="0.25">
      <c r="A15" s="2" t="s">
        <v>39</v>
      </c>
      <c r="B15" s="2" t="s">
        <v>40</v>
      </c>
      <c r="C15" s="2" t="s">
        <v>41</v>
      </c>
      <c r="D15">
        <v>7</v>
      </c>
      <c r="E15">
        <v>10</v>
      </c>
      <c r="F15">
        <v>2</v>
      </c>
      <c r="G15">
        <v>2</v>
      </c>
      <c r="H15">
        <v>8</v>
      </c>
      <c r="I15">
        <v>0</v>
      </c>
      <c r="J15">
        <v>0</v>
      </c>
      <c r="K15">
        <v>0</v>
      </c>
      <c r="L15">
        <v>2</v>
      </c>
      <c r="M15">
        <v>2</v>
      </c>
      <c r="N15" s="6">
        <f t="shared" si="0"/>
        <v>19</v>
      </c>
      <c r="O15" s="6">
        <f t="shared" si="1"/>
        <v>14</v>
      </c>
      <c r="P15" s="8">
        <f t="shared" si="2"/>
        <v>33</v>
      </c>
    </row>
    <row r="16" spans="1:20" x14ac:dyDescent="0.25">
      <c r="A16" s="2" t="s">
        <v>42</v>
      </c>
      <c r="B16" s="2" t="s">
        <v>43</v>
      </c>
      <c r="C16" s="2" t="s">
        <v>44</v>
      </c>
      <c r="N16" s="6"/>
      <c r="O16" s="6"/>
      <c r="P16" s="8"/>
    </row>
    <row r="17" spans="1:16" x14ac:dyDescent="0.25">
      <c r="A17" s="2" t="s">
        <v>45</v>
      </c>
      <c r="B17" s="2" t="s">
        <v>46</v>
      </c>
      <c r="C17" s="2" t="s">
        <v>47</v>
      </c>
      <c r="N17" s="6"/>
      <c r="O17" s="6"/>
      <c r="P17" s="8"/>
    </row>
    <row r="18" spans="1:16" x14ac:dyDescent="0.25">
      <c r="A18" s="2" t="s">
        <v>48</v>
      </c>
      <c r="B18" s="2" t="s">
        <v>49</v>
      </c>
      <c r="C18" s="2" t="s">
        <v>50</v>
      </c>
      <c r="N18" s="6"/>
      <c r="O18" s="6"/>
      <c r="P18" s="8"/>
    </row>
    <row r="19" spans="1:16" x14ac:dyDescent="0.25">
      <c r="A19" s="2" t="s">
        <v>51</v>
      </c>
      <c r="B19" s="2" t="s">
        <v>52</v>
      </c>
      <c r="C19" s="2" t="s">
        <v>53</v>
      </c>
      <c r="N19" s="6"/>
      <c r="O19" s="6"/>
      <c r="P19" s="8"/>
    </row>
    <row r="20" spans="1:16" x14ac:dyDescent="0.25">
      <c r="A20" s="2" t="s">
        <v>54</v>
      </c>
      <c r="B20" s="2" t="s">
        <v>55</v>
      </c>
      <c r="C20" s="2" t="s">
        <v>56</v>
      </c>
      <c r="N20" s="6"/>
      <c r="O20" s="6"/>
      <c r="P20" s="8"/>
    </row>
    <row r="21" spans="1:16" x14ac:dyDescent="0.25">
      <c r="A21" s="2" t="s">
        <v>57</v>
      </c>
      <c r="B21" s="2" t="s">
        <v>58</v>
      </c>
      <c r="C21" s="2" t="s">
        <v>59</v>
      </c>
      <c r="D21">
        <v>7</v>
      </c>
      <c r="E21">
        <v>10</v>
      </c>
      <c r="F21">
        <v>7</v>
      </c>
      <c r="G21">
        <v>0</v>
      </c>
      <c r="H21">
        <v>10</v>
      </c>
      <c r="I21">
        <v>0</v>
      </c>
      <c r="J21">
        <v>0</v>
      </c>
      <c r="K21">
        <v>10</v>
      </c>
      <c r="L21">
        <v>7</v>
      </c>
      <c r="M21">
        <v>2</v>
      </c>
      <c r="N21" s="6">
        <f t="shared" si="0"/>
        <v>19</v>
      </c>
      <c r="O21" s="6">
        <f t="shared" si="1"/>
        <v>34</v>
      </c>
      <c r="P21" s="8">
        <f t="shared" si="2"/>
        <v>53</v>
      </c>
    </row>
    <row r="22" spans="1:16" x14ac:dyDescent="0.25">
      <c r="A22" s="2" t="s">
        <v>60</v>
      </c>
      <c r="B22" s="2" t="s">
        <v>61</v>
      </c>
      <c r="C22" s="2" t="s">
        <v>62</v>
      </c>
      <c r="N22" s="6"/>
      <c r="O22" s="6"/>
      <c r="P22" s="8"/>
    </row>
    <row r="23" spans="1:16" x14ac:dyDescent="0.25">
      <c r="A23" s="2" t="s">
        <v>63</v>
      </c>
      <c r="B23" s="2" t="s">
        <v>64</v>
      </c>
      <c r="C23" s="2" t="s">
        <v>65</v>
      </c>
      <c r="D23">
        <v>10</v>
      </c>
      <c r="E23">
        <v>9</v>
      </c>
      <c r="F23">
        <v>10</v>
      </c>
      <c r="G23">
        <v>6</v>
      </c>
      <c r="H23">
        <v>10</v>
      </c>
      <c r="I23">
        <v>0</v>
      </c>
      <c r="J23">
        <v>0</v>
      </c>
      <c r="K23">
        <v>3</v>
      </c>
      <c r="L23">
        <v>10</v>
      </c>
      <c r="M23">
        <v>5</v>
      </c>
      <c r="N23" s="6">
        <f t="shared" si="0"/>
        <v>24</v>
      </c>
      <c r="O23" s="6">
        <f t="shared" si="1"/>
        <v>39</v>
      </c>
      <c r="P23" s="8">
        <f t="shared" si="2"/>
        <v>63</v>
      </c>
    </row>
    <row r="24" spans="1:16" x14ac:dyDescent="0.25">
      <c r="A24" s="2" t="s">
        <v>66</v>
      </c>
      <c r="B24" s="2" t="s">
        <v>67</v>
      </c>
      <c r="C24" s="2" t="s">
        <v>68</v>
      </c>
      <c r="N24" s="6"/>
      <c r="O24" s="6"/>
      <c r="P24" s="8"/>
    </row>
    <row r="25" spans="1:16" x14ac:dyDescent="0.25">
      <c r="A25" s="2" t="s">
        <v>69</v>
      </c>
      <c r="B25" s="2" t="s">
        <v>70</v>
      </c>
      <c r="C25" s="2" t="s">
        <v>71</v>
      </c>
      <c r="D25">
        <v>10</v>
      </c>
      <c r="E25">
        <v>10</v>
      </c>
      <c r="F25">
        <v>7</v>
      </c>
      <c r="G25">
        <v>10</v>
      </c>
      <c r="H25">
        <v>7</v>
      </c>
      <c r="I25">
        <v>10</v>
      </c>
      <c r="J25">
        <v>2</v>
      </c>
      <c r="K25">
        <v>10</v>
      </c>
      <c r="L25">
        <v>6</v>
      </c>
      <c r="M25">
        <v>5</v>
      </c>
      <c r="N25" s="6">
        <f t="shared" si="0"/>
        <v>27</v>
      </c>
      <c r="O25" s="6">
        <f t="shared" si="1"/>
        <v>50</v>
      </c>
      <c r="P25" s="8">
        <f t="shared" si="2"/>
        <v>77</v>
      </c>
    </row>
    <row r="26" spans="1:16" x14ac:dyDescent="0.25">
      <c r="A26" s="2" t="s">
        <v>72</v>
      </c>
      <c r="B26" s="2" t="s">
        <v>73</v>
      </c>
      <c r="C26" s="2" t="s">
        <v>74</v>
      </c>
      <c r="D26">
        <v>10</v>
      </c>
      <c r="E26">
        <v>6</v>
      </c>
      <c r="F26">
        <v>9</v>
      </c>
      <c r="G26">
        <v>3</v>
      </c>
      <c r="H26">
        <v>10</v>
      </c>
      <c r="I26">
        <v>2</v>
      </c>
      <c r="J26">
        <v>0</v>
      </c>
      <c r="K26">
        <v>0</v>
      </c>
      <c r="L26">
        <v>2</v>
      </c>
      <c r="M26">
        <v>0</v>
      </c>
      <c r="N26" s="6">
        <f t="shared" si="0"/>
        <v>16</v>
      </c>
      <c r="O26" s="6">
        <f t="shared" si="1"/>
        <v>26</v>
      </c>
      <c r="P26" s="8">
        <f t="shared" si="2"/>
        <v>42</v>
      </c>
    </row>
    <row r="27" spans="1:16" x14ac:dyDescent="0.25">
      <c r="A27" s="2" t="s">
        <v>75</v>
      </c>
      <c r="B27" s="2" t="s">
        <v>76</v>
      </c>
      <c r="C27" s="2" t="s">
        <v>77</v>
      </c>
      <c r="D27">
        <v>10</v>
      </c>
      <c r="E27">
        <v>10</v>
      </c>
      <c r="F27">
        <v>8</v>
      </c>
      <c r="G27">
        <v>6</v>
      </c>
      <c r="H27">
        <v>10</v>
      </c>
      <c r="I27">
        <v>0</v>
      </c>
      <c r="J27">
        <v>0</v>
      </c>
      <c r="K27">
        <v>0</v>
      </c>
      <c r="L27">
        <v>9</v>
      </c>
      <c r="M27">
        <v>0</v>
      </c>
      <c r="N27" s="6">
        <f t="shared" si="0"/>
        <v>20</v>
      </c>
      <c r="O27" s="6">
        <f t="shared" si="1"/>
        <v>33</v>
      </c>
      <c r="P27" s="8">
        <f t="shared" si="2"/>
        <v>53</v>
      </c>
    </row>
    <row r="28" spans="1:16" x14ac:dyDescent="0.25">
      <c r="A28" s="2" t="s">
        <v>78</v>
      </c>
      <c r="B28" s="2" t="s">
        <v>79</v>
      </c>
      <c r="C28" s="2" t="s">
        <v>53</v>
      </c>
      <c r="D28">
        <v>10</v>
      </c>
      <c r="E28">
        <v>10</v>
      </c>
      <c r="F28">
        <v>7</v>
      </c>
      <c r="G28">
        <v>6</v>
      </c>
      <c r="H28">
        <v>10</v>
      </c>
      <c r="I28">
        <v>0</v>
      </c>
      <c r="J28">
        <v>2</v>
      </c>
      <c r="K28">
        <v>2</v>
      </c>
      <c r="L28">
        <v>9</v>
      </c>
      <c r="M28">
        <v>0</v>
      </c>
      <c r="N28" s="6">
        <f t="shared" si="0"/>
        <v>22</v>
      </c>
      <c r="O28" s="6">
        <f t="shared" si="1"/>
        <v>34</v>
      </c>
      <c r="P28" s="8">
        <f t="shared" si="2"/>
        <v>56</v>
      </c>
    </row>
    <row r="29" spans="1:16" x14ac:dyDescent="0.25">
      <c r="A29" s="2" t="s">
        <v>80</v>
      </c>
      <c r="B29" s="2" t="s">
        <v>81</v>
      </c>
      <c r="C29" s="2" t="s">
        <v>82</v>
      </c>
      <c r="N29" s="6"/>
      <c r="O29" s="6"/>
      <c r="P29" s="8"/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19Е013ЕНТ_13E013ЕНТ_авг_24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Mladen Terzić</cp:lastModifiedBy>
  <dcterms:created xsi:type="dcterms:W3CDTF">2024-09-04T12:48:59Z</dcterms:created>
  <dcterms:modified xsi:type="dcterms:W3CDTF">2024-09-04T13:07:25Z</dcterms:modified>
</cp:coreProperties>
</file>